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612" documentId="13_ncr:1_{5C8432D2-E579-46D4-83CF-3EBB74952784}" xr6:coauthVersionLast="47" xr6:coauthVersionMax="47" xr10:uidLastSave="{A686E88D-23D4-48CE-B3CB-2B862C6A6D98}"/>
  <bookViews>
    <workbookView xWindow="-120" yWindow="-120" windowWidth="29040" windowHeight="15840" xr2:uid="{445E15F7-7859-4E32-82EC-07FA2D0CCFCC}"/>
  </bookViews>
  <sheets>
    <sheet name="Kontrat_contrat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<sst xmlns="http://schemas.openxmlformats.org/spreadsheetml/2006/main" count="217" uniqueCount="139">
  <si>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</si>
  <si>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</si>
  <si>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</si>
  <si>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</si>
  <si>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</si>
  <si>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</si>
  <si>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</si>
  <si>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</si>
  <si>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Aktiboa
Activo</t>
  </si>
  <si>
    <t>Ez
No</t>
  </si>
  <si>
    <t>Bai
Si</t>
  </si>
  <si>
    <t>Espendientea
Expediente</t>
  </si>
  <si>
    <t>Egoera
Estado</t>
  </si>
  <si>
    <t>Kontratu mota
Tipo</t>
  </si>
  <si>
    <t>Adjudikazio prozedura
Procedimiento</t>
  </si>
  <si>
    <t>Kontratuaren xedea
Objeto del contrato</t>
  </si>
  <si>
    <t>Botere adjudikatzailea
Órgano Contratación</t>
  </si>
  <si>
    <t>Lehen argitalpenaren data
Publicidad Lic. Perfil Contratante</t>
  </si>
  <si>
    <t>Kontratuaren sinadura
Firma del Contrato</t>
  </si>
  <si>
    <t>Zenbatetsitako balioa
Valor Estimado</t>
  </si>
  <si>
    <t>Epea
Plazo</t>
  </si>
  <si>
    <t>Luzapena
Prórroga</t>
  </si>
  <si>
    <t>Kontratuaren amaiera
Fecha Fin contrato</t>
  </si>
  <si>
    <t>Aurkeztutako lizitatzaileen kopurua
Número de licitadores participantes</t>
  </si>
  <si>
    <t>AGAko gerentzia
Gerencia AAD</t>
  </si>
  <si>
    <t>Enpresa esleipenduaren kategoria
Categoría de la empresa adjudicataria</t>
  </si>
  <si>
    <t>2023/02</t>
  </si>
  <si>
    <t>Zerbitzuak
Servicios</t>
  </si>
  <si>
    <t>Aurretratamendua eta dekantagailu primarioa eraikitzeko proiektua, Goiaingo hondakin-uren araztegia hobetzeko, eta oinarrizko proiektu araztegi berria.
Proyecto Constructivo pretratamiento y decantador primario mejora Edar Goiain y Proyecto basico nueva depuradora.</t>
  </si>
  <si>
    <t>AGA Kontseilua
Consejo AAD</t>
  </si>
  <si>
    <t>Esleipenaren data
Fecha de adjudicación</t>
  </si>
  <si>
    <t>Epearen hasiera-data
Fecha inicio plazo</t>
  </si>
  <si>
    <t>Esleipenaren prezioa, BEZ gabe
Importe adjudicación sin IVA</t>
  </si>
  <si>
    <t>2023/02/20
20/02/2023</t>
  </si>
  <si>
    <t>2023/06/23
23/06/2023</t>
  </si>
  <si>
    <t>Enpresa haundia
Empresa grande</t>
  </si>
  <si>
    <t>ETE
Pyme</t>
  </si>
  <si>
    <t>7 hilabete
7 meses</t>
  </si>
  <si>
    <t>2023/08</t>
  </si>
  <si>
    <t>Irekia
Abierto</t>
  </si>
  <si>
    <t>3 urte
3 años</t>
  </si>
  <si>
    <t>2023/11/13
13/11/2023</t>
  </si>
  <si>
    <t>2024/05</t>
  </si>
  <si>
    <t>2024/06/20
20/06/2024</t>
  </si>
  <si>
    <t>Obrak
Obras</t>
  </si>
  <si>
    <t>Kontratuaren aurrekontua
Presupuesto del contrato</t>
  </si>
  <si>
    <t>2022/18BIS</t>
  </si>
  <si>
    <t>Eskalmendiko mintegien ureztatze sistema hobetzeko obra (Araba)
Obra de mejora del sistema de riego de los viveros en Eskalmendi (Álava)</t>
  </si>
  <si>
    <t>2024/05/10
10/05/2024</t>
  </si>
  <si>
    <t>6 hilabete
6 meses</t>
  </si>
  <si>
    <t>Laguntza teknikoa ematea "AIARALDEA - BERRIKUNTZA IREKIAREN FABRIKA" programa asmatu, abiarazi, kudeatu eta garatzeko AGAri, Aiara Industrial Lab.en esparruan.
Asistencia Técnica a AAD para la ideación, puesta en marcha, gestión y desarrollo del programa “AIARALDEA - FÁBRICA DE INNOVACIÓN ABIERTA”, en el marco del Aiara Industrial Lab.</t>
  </si>
  <si>
    <t>2021/03</t>
  </si>
  <si>
    <t>2 urte
2 años</t>
  </si>
  <si>
    <t>97 S&amp;F, S.L.</t>
  </si>
  <si>
    <t xml:space="preserve">
2024/06/20
20/06/2024</t>
  </si>
  <si>
    <t>2024/02/18
18/02/2024</t>
  </si>
  <si>
    <t>2024/04/19
19/04/2024</t>
  </si>
  <si>
    <t>2024/06/17
17/06/2024</t>
  </si>
  <si>
    <t>Administrazio kontseiluko lehendakaria
Presidente/a del Consejo de Administración</t>
  </si>
  <si>
    <t>Bide publikoak, saneamendu-sareak eta neguko bideak mantentzea, kontserbatzea eta hobetzea.
Mantenimiento, conservación y mejora vias publicas, redes saneamiento y vialidad invernal P.I. promovidos por AAD.</t>
  </si>
  <si>
    <t>AGAk sustatutako enpresa-parkeak mantentzeko, kontserbatzeko eta hobetzeko lanetan eta obretan, segurtasuna eta osasuna koordinatzeko zerbitzua.
Servicio de Coordinación de Seguridad y Salud, durante los trabajos y obras de Mantenimiento, Conservación y Mejora, de los Parques Empresariales promovidos por AAD.</t>
  </si>
  <si>
    <t xml:space="preserve">
Campezo Obras y Servicios, S.A.</t>
  </si>
  <si>
    <t>Técnica y Proyectos, S.A.</t>
  </si>
  <si>
    <t>I-Sec Aviation Security, S.L.</t>
  </si>
  <si>
    <t>Enpresa esleipedua
Empresa adjudicataria</t>
  </si>
  <si>
    <t>2024/07/16
16/07/2024</t>
  </si>
  <si>
    <t>2024/09/06
06/09/2024</t>
  </si>
  <si>
    <t>2024/09/01
01/09/2024</t>
  </si>
  <si>
    <t>2024/07/12
12/07/2024</t>
  </si>
  <si>
    <t>2024/07/29
29/07/2024</t>
  </si>
  <si>
    <t>2024/09/16
16/09/2024</t>
  </si>
  <si>
    <t>2024/06</t>
  </si>
  <si>
    <t>2024/09/11
11/09/2024</t>
  </si>
  <si>
    <t>2024/10/15
15/10/2024</t>
  </si>
  <si>
    <t>2024/10/18
18/10/2024</t>
  </si>
  <si>
    <t>2023/05/12
12/05/2023</t>
  </si>
  <si>
    <t>2023/09/06
06/09/2023</t>
  </si>
  <si>
    <t>2024/01/18
18/01/2024</t>
  </si>
  <si>
    <t>2024/02/17
17/02/2024</t>
  </si>
  <si>
    <t>2027/02/17
17/02/2027</t>
  </si>
  <si>
    <t>2024/04/05
05/04/2024</t>
  </si>
  <si>
    <t>2026/08/30
30/08/2026</t>
  </si>
  <si>
    <t>2025/03/15
15/03/2025</t>
  </si>
  <si>
    <t>2024/06/19
19/06/2024</t>
  </si>
  <si>
    <t xml:space="preserve">
2026/06/19
19/06/2026</t>
  </si>
  <si>
    <t>2026/10/17
17/10/2026</t>
  </si>
  <si>
    <t>2025/04</t>
  </si>
  <si>
    <t>4/2024bis</t>
  </si>
  <si>
    <t>2025/07A</t>
  </si>
  <si>
    <t>3A/2021</t>
  </si>
  <si>
    <t>Ireki erraztua
Abierto simplificado</t>
  </si>
  <si>
    <t>Enpresek Legutioko (Araba) Goiain industrialdeko saneamendu kolektore nagusira egiten dituzten isurketen kontrola
Control de vertidos de las empresas al colector general desaneamiento del P.I. Goiain</t>
  </si>
  <si>
    <t>2025/04/01
01/04/2025</t>
  </si>
  <si>
    <t>2025/06/18
18/06/2025</t>
  </si>
  <si>
    <t>2025/07/09
09/07/2025</t>
  </si>
  <si>
    <t>2025/05/23
23/05/2025</t>
  </si>
  <si>
    <t>2025/07/24
24/07/2025</t>
  </si>
  <si>
    <t>2025/05/25
25/06/2025</t>
  </si>
  <si>
    <t>2025/07/07
07/07/2025</t>
  </si>
  <si>
    <t>2025/07/28
28/07/2025</t>
  </si>
  <si>
    <t>urte 1
1 año</t>
  </si>
  <si>
    <t>2025/09/28
28/09/2025</t>
  </si>
  <si>
    <t>2027/07/27
27/07/2027</t>
  </si>
  <si>
    <t>BPG Coordinadores de Seguridad, S.L.</t>
  </si>
  <si>
    <t>Construcciones Arana, S.A.</t>
  </si>
  <si>
    <t>General de Análisis, Materiales y Servicios, S.L.</t>
  </si>
  <si>
    <t>Cumenorte, S.L.</t>
  </si>
  <si>
    <t>Barbara &amp; Uriarte Abogados, S.L.P.</t>
  </si>
  <si>
    <t>Estalkiak aldatzeko bigarren faseko obra, Gasteizko Jundizko industrialdeko Jundiz kaleko 25 zenbakiko 54-78 katastro lurzatian
Obra segunda fase de sustitución de cubiertas en parcela catastral 54-78 en c/Jundiz nº 25 en P.I. Jundiz ( Vitoria - Gasteiz)</t>
  </si>
  <si>
    <t>Araba Garapen Agentzia SAren aholkularitza kontratua egitea administrazio, hirigintza, merkataritza-zuzenbideko eta zuzenbide zibileko arloetan
Asesoramiento en materias de derecho urbanístico, mercantil y civil de Alava Agencia de Desarrollo S.A.</t>
  </si>
  <si>
    <t>Aiaraldeko industria ikusarazteko ekitaldi bat diseinatu, antolatu, koordinatu eta gauzatzeko laguntza zerbitzuak
Servicios de asistencia para el diseño, organización, coordinación y ejecución de un evento para la visibilización de la industria de Aiaraldea.</t>
  </si>
  <si>
    <t>Zaintza eta segurtasuna Izarrako Ikastetxe Zaharraren (Izarra International College) instalazioetan eguneko txandak eginez, Beluntzako A-2521 errepidean (Araba)
Vigilancia y Seguridad mediante la realización de rondas diurnas en las instalaciones del Antiguo Colegio de Izarra (Izarra International College), situado en la carretera A-2521 en Beluntza (Álava).</t>
  </si>
  <si>
    <t>2026/07/06
06/07/2026</t>
  </si>
  <si>
    <t>CIUDADANO KANE COMUNICACIÓN S.L.</t>
  </si>
  <si>
    <t>2025/09/22
22/09/2025</t>
  </si>
  <si>
    <t>2026/12/31
31/12/2026</t>
  </si>
  <si>
    <t>2025/10/15
15/10/2025</t>
  </si>
  <si>
    <t>14 hilabete
15 meses</t>
  </si>
  <si>
    <t>2020/20</t>
  </si>
  <si>
    <t>2025/09</t>
  </si>
  <si>
    <t>Amaitua
Finalizado</t>
  </si>
  <si>
    <t>Kontratu Txikia
Contrato Menor</t>
  </si>
  <si>
    <t xml:space="preserve">Ura Kontrolatzeko eta Zaintzeko Unitatearen (KZU) kudeaketa, edateko uraren analisia eta Goiain industrialdeko birklorazio-instalazioaren mantentzea
Unidad de control y vigilancia ( UCV), análisis del agua potable y el mantenimiento de la isntalación de recloración del polígono industrial Goiain </t>
  </si>
  <si>
    <t>2023/09S</t>
  </si>
  <si>
    <t>Legutioko udalerriko Goiaingo industrialdeko ezponda egonkortzeko obraren zuzendaritza, obra gauzatzeko zuzendaritza, aholkularitza geoteknikoa eta zaintza ( Araba/Alava)
Dirección de obra, dirección de ejecución de obra, asesoria geotecnica y vigilancia de la obra de estabilización de talud en el P.I. Goiain, término municipal de Legutio ( Araba/Alava)</t>
  </si>
  <si>
    <t>2023/09O</t>
  </si>
  <si>
    <t>Ezponda egonkortzeko obra Goiaingo industrialdean. Legutio (Araba/Álava)
Obra de establización de talud en el Polígono Industrial Goiain, Legutio ( Araba/Alava)</t>
  </si>
  <si>
    <t>Araba Garapen Agentzia SAren hirigintza, merkataritza eta zuzenbide zibilaren arloko aholkularitza.
Asesoramiento en materias de derecho urbanístico, mercantil y civil de Alava Agencia de Desarrollo S.A.</t>
  </si>
  <si>
    <t>-</t>
  </si>
  <si>
    <t>BARBARA &amp; URIARTE ABOGADOS  SLP</t>
  </si>
  <si>
    <t>2025/05/19
19/05/2025</t>
  </si>
  <si>
    <t>1.562,50 €/
hilean/mes</t>
  </si>
  <si>
    <t>2025/05/20
20/05/2025</t>
  </si>
  <si>
    <t>2025/07/27
27/07/2025</t>
  </si>
  <si>
    <t>TECNICA Y PROYECTOS S.A.</t>
  </si>
  <si>
    <t>UTE LEGUTIO</t>
  </si>
  <si>
    <t>2025/12/05
05/12/2025</t>
  </si>
  <si>
    <t>2025/10/10
10/10/2025</t>
  </si>
  <si>
    <t>2025/12/17
17/12/2025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</si>
</sst>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C0A]_-;\-* #,##0.00\ [$€-C0A]_-;_-* &quot;-&quot;??\ [$€-C0A]_-;_-@_-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20" fontId="0" fillId="3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3</xdr:col>
      <xdr:colOff>218054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D5F5A5-FD78-4198-98B9-1B7964D40A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590549</xdr:colOff>
      <xdr:row>0</xdr:row>
      <xdr:rowOff>211086</xdr:rowOff>
    </xdr:from>
    <xdr:to>
      <xdr:col>15</xdr:col>
      <xdr:colOff>468764</xdr:colOff>
      <xdr:row>0</xdr:row>
      <xdr:rowOff>628650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6B0EB5F5-EC97-4D0D-9F99-5D883A97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4" y="211086"/>
          <a:ext cx="1438275" cy="4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EXPEDIENTES/2001000034" TargetMode="External"/><Relationship Id="rId1" Type="http://schemas.openxmlformats.org/officeDocument/2006/relationships/hyperlink" Target="../:f:/r/EXPEDIENTES/2025000007/2%C2%AA%20LICITACION?csf=1&amp;web=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sheetPr>
    <pageSetUpPr fitToPage="1"/>
  </sheetPr>
  <dimension ref="B1:T29"/>
  <sheetViews>
    <sheetView showGridLines="0" tabSelected="1" zoomScale="80" zoomScaleNormal="80" workbookViewId="0">
      <pane ySplit="2" topLeftCell="A10" activePane="bottomLeft" state="frozen"/>
      <selection pane="bottomLeft" activeCell="J13" sqref="J13"/>
    </sheetView>
  </sheetViews>
  <sheetFormatPr baseColWidth="10" defaultColWidth="11.42578125" defaultRowHeight="15" x14ac:dyDescent="0.25"/>
  <cols>
    <col min="1" max="1" width="7.5703125" style="3" customWidth="1"/>
    <col min="2" max="2" width="13.140625" style="6" bestFit="1" customWidth="1"/>
    <col min="3" max="3" width="11.42578125" style="4" customWidth="1"/>
    <col min="4" max="4" width="11.42578125" style="4" bestFit="1" customWidth="1"/>
    <col min="5" max="5" width="16.7109375" style="4" customWidth="1"/>
    <col min="6" max="6" width="69.7109375" style="3" bestFit="1" customWidth="1"/>
    <col min="7" max="7" width="27" style="4" bestFit="1" customWidth="1"/>
    <col min="8" max="8" width="22" style="4" bestFit="1" customWidth="1"/>
    <col min="9" max="9" width="16" style="4" customWidth="1"/>
    <col min="10" max="10" width="17.140625" style="4" customWidth="1"/>
    <col min="11" max="11" width="18.5703125" style="4" bestFit="1" customWidth="1"/>
    <col min="12" max="12" width="16.7109375" style="4" bestFit="1" customWidth="1"/>
    <col min="13" max="13" width="17.7109375" style="4" customWidth="1"/>
    <col min="14" max="14" width="12.28515625" style="4" bestFit="1" customWidth="1"/>
    <col min="15" max="15" width="11" style="4" customWidth="1"/>
    <col min="16" max="16" width="9.42578125" style="4" bestFit="1" customWidth="1"/>
    <col min="17" max="17" width="12.85546875" style="4" bestFit="1" customWidth="1"/>
    <col min="18" max="18" width="20.85546875" style="4" bestFit="1" customWidth="1"/>
    <col min="19" max="19" width="27" style="4" bestFit="1" customWidth="1"/>
    <col min="20" max="20" width="23" style="4" bestFit="1" customWidth="1"/>
    <col min="21" max="16384" width="11.42578125" style="3"/>
  </cols>
  <sheetData>
    <row r="1" spans="2:20" ht="69" customHeight="1" x14ac:dyDescent="0.25">
      <c r="M1"/>
    </row>
    <row r="2" spans="2:20" s="2" customFormat="1" ht="92.25" customHeight="1" x14ac:dyDescent="0.25"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30</v>
      </c>
      <c r="J2" s="1" t="s">
        <v>18</v>
      </c>
      <c r="K2" s="1" t="s">
        <v>19</v>
      </c>
      <c r="L2" s="1" t="s">
        <v>45</v>
      </c>
      <c r="M2" s="1" t="s">
        <v>32</v>
      </c>
      <c r="N2" s="1" t="s">
        <v>31</v>
      </c>
      <c r="O2" s="1" t="s">
        <v>20</v>
      </c>
      <c r="P2" s="1" t="s">
        <v>21</v>
      </c>
      <c r="Q2" s="1" t="s">
        <v>22</v>
      </c>
      <c r="R2" s="1" t="s">
        <v>23</v>
      </c>
      <c r="S2" s="1" t="s">
        <v>64</v>
      </c>
      <c r="T2" s="1" t="s">
        <v>25</v>
      </c>
    </row>
    <row r="3" spans="2:20" ht="75" x14ac:dyDescent="0.25">
      <c r="B3" s="15" t="s">
        <v>26</v>
      </c>
      <c r="C3" s="8" t="s">
        <v>8</v>
      </c>
      <c r="D3" s="8" t="s">
        <v>27</v>
      </c>
      <c r="E3" s="8" t="s">
        <v>39</v>
      </c>
      <c r="F3" s="7" t="s">
        <v>28</v>
      </c>
      <c r="G3" s="8" t="s">
        <v>29</v>
      </c>
      <c r="H3" s="11" t="s">
        <v>33</v>
      </c>
      <c r="I3" s="11" t="s">
        <v>75</v>
      </c>
      <c r="J3" s="11" t="s">
        <v>34</v>
      </c>
      <c r="K3" s="16">
        <v>350000</v>
      </c>
      <c r="L3" s="16">
        <v>350000</v>
      </c>
      <c r="M3" s="16">
        <v>262500</v>
      </c>
      <c r="N3" s="11" t="s">
        <v>76</v>
      </c>
      <c r="O3" s="8" t="s">
        <v>37</v>
      </c>
      <c r="P3" s="11" t="s">
        <v>9</v>
      </c>
      <c r="Q3" s="11" t="s">
        <v>80</v>
      </c>
      <c r="R3" s="5">
        <v>5</v>
      </c>
      <c r="S3" s="8" t="s">
        <v>62</v>
      </c>
      <c r="T3" s="8" t="s">
        <v>35</v>
      </c>
    </row>
    <row r="4" spans="2:20" ht="60" x14ac:dyDescent="0.25">
      <c r="B4" s="15" t="s">
        <v>38</v>
      </c>
      <c r="C4" s="8" t="s">
        <v>8</v>
      </c>
      <c r="D4" s="8" t="s">
        <v>27</v>
      </c>
      <c r="E4" s="8" t="s">
        <v>39</v>
      </c>
      <c r="F4" s="7" t="s">
        <v>59</v>
      </c>
      <c r="G4" s="8" t="s">
        <v>29</v>
      </c>
      <c r="H4" s="11" t="s">
        <v>41</v>
      </c>
      <c r="I4" s="11" t="s">
        <v>77</v>
      </c>
      <c r="J4" s="11" t="s">
        <v>78</v>
      </c>
      <c r="K4" s="16">
        <v>1274529.5</v>
      </c>
      <c r="L4" s="16">
        <v>764717.7</v>
      </c>
      <c r="M4" s="16">
        <v>632147.88</v>
      </c>
      <c r="N4" s="11" t="s">
        <v>55</v>
      </c>
      <c r="O4" s="8" t="s">
        <v>40</v>
      </c>
      <c r="P4" s="11" t="s">
        <v>10</v>
      </c>
      <c r="Q4" s="11" t="s">
        <v>79</v>
      </c>
      <c r="R4" s="5">
        <v>1</v>
      </c>
      <c r="S4" s="8" t="s">
        <v>61</v>
      </c>
      <c r="T4" s="8" t="s">
        <v>35</v>
      </c>
    </row>
    <row r="5" spans="2:20" ht="90" x14ac:dyDescent="0.25">
      <c r="B5" s="15" t="s">
        <v>42</v>
      </c>
      <c r="C5" s="8" t="s">
        <v>8</v>
      </c>
      <c r="D5" s="8" t="s">
        <v>27</v>
      </c>
      <c r="E5" s="8" t="s">
        <v>39</v>
      </c>
      <c r="F5" s="13" t="s">
        <v>60</v>
      </c>
      <c r="G5" s="12" t="s">
        <v>24</v>
      </c>
      <c r="H5" s="11" t="s">
        <v>43</v>
      </c>
      <c r="I5" s="11" t="s">
        <v>65</v>
      </c>
      <c r="J5" s="11" t="s">
        <v>66</v>
      </c>
      <c r="K5" s="16">
        <v>73000</v>
      </c>
      <c r="L5" s="16">
        <v>18300</v>
      </c>
      <c r="M5" s="16">
        <v>15640</v>
      </c>
      <c r="N5" s="11" t="s">
        <v>67</v>
      </c>
      <c r="O5" s="8" t="s">
        <v>52</v>
      </c>
      <c r="P5" s="11" t="s">
        <v>9</v>
      </c>
      <c r="Q5" s="11" t="s">
        <v>81</v>
      </c>
      <c r="R5" s="5">
        <v>3</v>
      </c>
      <c r="S5" s="8" t="s">
        <v>103</v>
      </c>
      <c r="T5" s="8" t="s">
        <v>36</v>
      </c>
    </row>
    <row r="6" spans="2:20" ht="48.75" customHeight="1" x14ac:dyDescent="0.25">
      <c r="B6" s="15" t="s">
        <v>46</v>
      </c>
      <c r="C6" s="8" t="s">
        <v>8</v>
      </c>
      <c r="D6" s="8" t="s">
        <v>44</v>
      </c>
      <c r="E6" s="8" t="s">
        <v>39</v>
      </c>
      <c r="F6" s="13" t="s">
        <v>47</v>
      </c>
      <c r="G6" s="8" t="s">
        <v>29</v>
      </c>
      <c r="H6" s="11" t="s">
        <v>48</v>
      </c>
      <c r="I6" s="11" t="s">
        <v>68</v>
      </c>
      <c r="J6" s="11" t="s">
        <v>69</v>
      </c>
      <c r="K6" s="16">
        <v>317867.14</v>
      </c>
      <c r="L6" s="16">
        <v>317867.14</v>
      </c>
      <c r="M6" s="16">
        <v>283218.59000000003</v>
      </c>
      <c r="N6" s="11" t="s">
        <v>70</v>
      </c>
      <c r="O6" s="11" t="s">
        <v>49</v>
      </c>
      <c r="P6" s="11" t="s">
        <v>9</v>
      </c>
      <c r="Q6" s="11" t="s">
        <v>82</v>
      </c>
      <c r="R6" s="5">
        <v>1</v>
      </c>
      <c r="S6" s="8" t="s">
        <v>104</v>
      </c>
      <c r="T6" s="8" t="s">
        <v>36</v>
      </c>
    </row>
    <row r="7" spans="2:20" ht="90" x14ac:dyDescent="0.25">
      <c r="B7" s="15" t="s">
        <v>51</v>
      </c>
      <c r="C7" s="8" t="s">
        <v>8</v>
      </c>
      <c r="D7" s="8" t="s">
        <v>27</v>
      </c>
      <c r="E7" s="8" t="s">
        <v>39</v>
      </c>
      <c r="F7" s="13" t="s">
        <v>50</v>
      </c>
      <c r="G7" s="8" t="s">
        <v>58</v>
      </c>
      <c r="H7" s="11" t="s">
        <v>56</v>
      </c>
      <c r="I7" s="11" t="s">
        <v>57</v>
      </c>
      <c r="J7" s="11" t="s">
        <v>83</v>
      </c>
      <c r="K7" s="16">
        <v>100000</v>
      </c>
      <c r="L7" s="16">
        <v>100000</v>
      </c>
      <c r="M7" s="16">
        <v>70000</v>
      </c>
      <c r="N7" s="11" t="s">
        <v>54</v>
      </c>
      <c r="O7" s="8" t="s">
        <v>52</v>
      </c>
      <c r="P7" s="11" t="s">
        <v>9</v>
      </c>
      <c r="Q7" s="11" t="s">
        <v>84</v>
      </c>
      <c r="R7" s="5">
        <v>4</v>
      </c>
      <c r="S7" s="8" t="s">
        <v>53</v>
      </c>
      <c r="T7" s="8" t="s">
        <v>36</v>
      </c>
    </row>
    <row r="8" spans="2:20" ht="94.5" customHeight="1" x14ac:dyDescent="0.25">
      <c r="B8" s="15" t="s">
        <v>71</v>
      </c>
      <c r="C8" s="8" t="s">
        <v>8</v>
      </c>
      <c r="D8" s="8" t="s">
        <v>27</v>
      </c>
      <c r="E8" s="8" t="s">
        <v>39</v>
      </c>
      <c r="F8" s="13" t="s">
        <v>111</v>
      </c>
      <c r="G8" s="8" t="s">
        <v>58</v>
      </c>
      <c r="H8" s="11" t="s">
        <v>72</v>
      </c>
      <c r="I8" s="11" t="s">
        <v>73</v>
      </c>
      <c r="J8" s="11" t="s">
        <v>74</v>
      </c>
      <c r="K8" s="16">
        <v>172480</v>
      </c>
      <c r="L8" s="16">
        <v>43120</v>
      </c>
      <c r="M8" s="16">
        <v>61000</v>
      </c>
      <c r="N8" s="11" t="s">
        <v>74</v>
      </c>
      <c r="O8" s="8" t="s">
        <v>52</v>
      </c>
      <c r="P8" s="11" t="s">
        <v>10</v>
      </c>
      <c r="Q8" s="11" t="s">
        <v>85</v>
      </c>
      <c r="R8" s="5">
        <v>3</v>
      </c>
      <c r="S8" s="8" t="s">
        <v>63</v>
      </c>
      <c r="T8" s="8" t="s">
        <v>35</v>
      </c>
    </row>
    <row r="9" spans="2:20" ht="60" customHeight="1" x14ac:dyDescent="0.25">
      <c r="B9" s="15" t="s">
        <v>86</v>
      </c>
      <c r="C9" s="8" t="s">
        <v>8</v>
      </c>
      <c r="D9" s="8" t="s">
        <v>27</v>
      </c>
      <c r="E9" s="8" t="s">
        <v>39</v>
      </c>
      <c r="F9" s="13" t="s">
        <v>91</v>
      </c>
      <c r="G9" s="8" t="s">
        <v>29</v>
      </c>
      <c r="H9" s="11" t="s">
        <v>92</v>
      </c>
      <c r="I9" s="11" t="s">
        <v>95</v>
      </c>
      <c r="J9" s="11" t="s">
        <v>97</v>
      </c>
      <c r="K9" s="16">
        <v>349785.5</v>
      </c>
      <c r="L9" s="16">
        <v>174892.75</v>
      </c>
      <c r="M9" s="16">
        <v>119228.5</v>
      </c>
      <c r="N9" s="11" t="s">
        <v>98</v>
      </c>
      <c r="O9" s="8" t="s">
        <v>100</v>
      </c>
      <c r="P9" s="11" t="s">
        <v>9</v>
      </c>
      <c r="Q9" s="11" t="s">
        <v>112</v>
      </c>
      <c r="R9" s="5">
        <v>3</v>
      </c>
      <c r="S9" s="8" t="s">
        <v>105</v>
      </c>
      <c r="T9" s="8" t="s">
        <v>36</v>
      </c>
    </row>
    <row r="10" spans="2:20" ht="60" customHeight="1" x14ac:dyDescent="0.25">
      <c r="B10" s="15" t="s">
        <v>87</v>
      </c>
      <c r="C10" s="8" t="s">
        <v>120</v>
      </c>
      <c r="D10" s="8" t="s">
        <v>44</v>
      </c>
      <c r="E10" s="8" t="s">
        <v>39</v>
      </c>
      <c r="F10" s="13" t="s">
        <v>108</v>
      </c>
      <c r="G10" s="8" t="s">
        <v>29</v>
      </c>
      <c r="H10" s="11" t="s">
        <v>92</v>
      </c>
      <c r="I10" s="11" t="s">
        <v>95</v>
      </c>
      <c r="J10" s="11" t="s">
        <v>93</v>
      </c>
      <c r="K10" s="16">
        <v>239582.22</v>
      </c>
      <c r="L10" s="16">
        <v>239582.22</v>
      </c>
      <c r="M10" s="16">
        <v>230316.39</v>
      </c>
      <c r="N10" s="11" t="s">
        <v>98</v>
      </c>
      <c r="O10" s="8"/>
      <c r="P10" s="11" t="s">
        <v>9</v>
      </c>
      <c r="Q10" s="11" t="s">
        <v>101</v>
      </c>
      <c r="R10" s="5">
        <v>1</v>
      </c>
      <c r="S10" s="8" t="s">
        <v>106</v>
      </c>
      <c r="T10" s="8" t="s">
        <v>36</v>
      </c>
    </row>
    <row r="11" spans="2:20" ht="80.25" customHeight="1" x14ac:dyDescent="0.25">
      <c r="B11" s="15" t="s">
        <v>88</v>
      </c>
      <c r="C11" s="8" t="s">
        <v>8</v>
      </c>
      <c r="D11" s="8" t="s">
        <v>27</v>
      </c>
      <c r="E11" s="8" t="s">
        <v>90</v>
      </c>
      <c r="F11" s="13" t="s">
        <v>109</v>
      </c>
      <c r="G11" s="8" t="s">
        <v>29</v>
      </c>
      <c r="H11" s="11" t="s">
        <v>93</v>
      </c>
      <c r="I11" s="11" t="s">
        <v>96</v>
      </c>
      <c r="J11" s="11" t="s">
        <v>96</v>
      </c>
      <c r="K11" s="16">
        <v>120000</v>
      </c>
      <c r="L11" s="16">
        <v>60000</v>
      </c>
      <c r="M11" s="16">
        <v>45000</v>
      </c>
      <c r="N11" s="11" t="s">
        <v>99</v>
      </c>
      <c r="O11" s="8" t="s">
        <v>52</v>
      </c>
      <c r="P11" s="11" t="s">
        <v>10</v>
      </c>
      <c r="Q11" s="11" t="s">
        <v>102</v>
      </c>
      <c r="R11" s="5">
        <v>1</v>
      </c>
      <c r="S11" s="8" t="s">
        <v>107</v>
      </c>
      <c r="T11" s="8" t="s">
        <v>36</v>
      </c>
    </row>
    <row r="12" spans="2:20" ht="80.25" customHeight="1" x14ac:dyDescent="0.25">
      <c r="B12" s="15" t="s">
        <v>89</v>
      </c>
      <c r="C12" s="8" t="s">
        <v>8</v>
      </c>
      <c r="D12" s="8" t="s">
        <v>27</v>
      </c>
      <c r="E12" s="8" t="s">
        <v>39</v>
      </c>
      <c r="F12" s="13" t="s">
        <v>110</v>
      </c>
      <c r="G12" s="8" t="s">
        <v>29</v>
      </c>
      <c r="H12" s="11" t="s">
        <v>94</v>
      </c>
      <c r="I12" s="11" t="s">
        <v>114</v>
      </c>
      <c r="J12" s="11" t="s">
        <v>116</v>
      </c>
      <c r="K12" s="16">
        <v>66115.7</v>
      </c>
      <c r="L12" s="16">
        <v>66115.7</v>
      </c>
      <c r="M12" s="16">
        <v>57990</v>
      </c>
      <c r="N12" s="11"/>
      <c r="O12" s="8" t="s">
        <v>117</v>
      </c>
      <c r="P12" s="11" t="s">
        <v>9</v>
      </c>
      <c r="Q12" s="11" t="s">
        <v>115</v>
      </c>
      <c r="R12" s="5">
        <v>2</v>
      </c>
      <c r="S12" s="8" t="s">
        <v>113</v>
      </c>
      <c r="T12" s="8" t="s">
        <v>36</v>
      </c>
    </row>
    <row r="13" spans="2:20" ht="60" x14ac:dyDescent="0.25">
      <c r="B13" s="15" t="s">
        <v>118</v>
      </c>
      <c r="C13" s="8" t="s">
        <v>120</v>
      </c>
      <c r="D13" s="8" t="s">
        <v>27</v>
      </c>
      <c r="E13" s="8" t="s">
        <v>121</v>
      </c>
      <c r="F13" s="13" t="s">
        <v>127</v>
      </c>
      <c r="G13" s="8" t="s">
        <v>24</v>
      </c>
      <c r="H13" s="11" t="s">
        <v>128</v>
      </c>
      <c r="I13" s="11" t="s">
        <v>128</v>
      </c>
      <c r="J13" s="11" t="s">
        <v>130</v>
      </c>
      <c r="K13" s="16"/>
      <c r="L13" s="16"/>
      <c r="M13" s="17" t="s">
        <v>131</v>
      </c>
      <c r="N13" s="11" t="s">
        <v>132</v>
      </c>
      <c r="O13" s="8"/>
      <c r="P13" s="11" t="s">
        <v>9</v>
      </c>
      <c r="Q13" s="11" t="s">
        <v>133</v>
      </c>
      <c r="R13" s="5"/>
      <c r="S13" s="8" t="s">
        <v>129</v>
      </c>
      <c r="T13" s="8" t="s">
        <v>36</v>
      </c>
    </row>
    <row r="14" spans="2:20" ht="90" x14ac:dyDescent="0.25">
      <c r="B14" s="15" t="s">
        <v>123</v>
      </c>
      <c r="C14" s="8" t="s">
        <v>8</v>
      </c>
      <c r="D14" s="8" t="s">
        <v>27</v>
      </c>
      <c r="E14" s="8" t="s">
        <v>39</v>
      </c>
      <c r="F14" s="13" t="s">
        <v>124</v>
      </c>
      <c r="G14" s="8" t="s">
        <v>29</v>
      </c>
      <c r="H14" s="11" t="s">
        <v>137</v>
      </c>
      <c r="I14" s="11" t="s">
        <v>136</v>
      </c>
      <c r="J14" s="11"/>
      <c r="K14" s="16">
        <v>120000</v>
      </c>
      <c r="L14" s="16">
        <v>120000</v>
      </c>
      <c r="M14" s="16">
        <v>90000</v>
      </c>
      <c r="N14" s="11"/>
      <c r="O14" s="8" t="s">
        <v>37</v>
      </c>
      <c r="P14" s="11"/>
      <c r="Q14" s="11"/>
      <c r="R14" s="5">
        <v>3</v>
      </c>
      <c r="S14" s="8" t="s">
        <v>134</v>
      </c>
      <c r="T14" s="8" t="s">
        <v>36</v>
      </c>
    </row>
    <row r="15" spans="2:20" ht="45" x14ac:dyDescent="0.25">
      <c r="B15" s="15" t="s">
        <v>125</v>
      </c>
      <c r="C15" s="8" t="s">
        <v>8</v>
      </c>
      <c r="D15" s="8" t="s">
        <v>44</v>
      </c>
      <c r="E15" s="8" t="s">
        <v>39</v>
      </c>
      <c r="F15" s="13" t="s">
        <v>126</v>
      </c>
      <c r="G15" s="8" t="s">
        <v>29</v>
      </c>
      <c r="H15" s="11" t="s">
        <v>137</v>
      </c>
      <c r="I15" s="11"/>
      <c r="J15" s="11"/>
      <c r="K15" s="16"/>
      <c r="L15" s="16"/>
      <c r="M15" s="16"/>
      <c r="N15" s="11"/>
      <c r="O15" s="8"/>
      <c r="P15" s="11"/>
      <c r="Q15" s="11"/>
      <c r="R15" s="5"/>
      <c r="S15" s="8" t="s">
        <v>135</v>
      </c>
      <c r="T15" s="8" t="s">
        <v>36</v>
      </c>
    </row>
    <row r="16" spans="2:20" ht="90" x14ac:dyDescent="0.25">
      <c r="B16" s="15" t="s">
        <v>119</v>
      </c>
      <c r="C16" s="8" t="s">
        <v>8</v>
      </c>
      <c r="D16" s="8" t="s">
        <v>27</v>
      </c>
      <c r="E16" s="8" t="s">
        <v>39</v>
      </c>
      <c r="F16" s="13" t="s">
        <v>122</v>
      </c>
      <c r="G16" s="8" t="s">
        <v>29</v>
      </c>
      <c r="H16" s="11" t="s">
        <v>138</v>
      </c>
      <c r="I16" s="11"/>
      <c r="J16" s="11"/>
      <c r="K16" s="16"/>
      <c r="L16" s="16"/>
      <c r="M16" s="16"/>
      <c r="N16" s="11"/>
      <c r="O16" s="8"/>
      <c r="P16" s="11"/>
      <c r="Q16" s="11"/>
      <c r="R16" s="5"/>
      <c r="S16" s="8"/>
      <c r="T16" s="8"/>
    </row>
    <row r="18" spans="5:11" x14ac:dyDescent="0.25">
      <c r="E18" s="9" t="s">
        <v>0</v>
      </c>
      <c r="F18" s="10" t="s">
        <v>1</v>
      </c>
      <c r="G18" s="3"/>
      <c r="H18" s="10" t="s">
        <v>2</v>
      </c>
      <c r="J18" s="3"/>
    </row>
    <row r="19" spans="5:11" x14ac:dyDescent="0.25">
      <c r="E19" s="9" t="s">
        <v>3</v>
      </c>
      <c r="F19" s="10" t="s">
        <v>4</v>
      </c>
      <c r="G19" s="3"/>
      <c r="H19" s="10" t="s">
        <v>5</v>
      </c>
      <c r="J19" s="3"/>
    </row>
    <row r="20" spans="5:11" x14ac:dyDescent="0.25">
      <c r="E20" s="9" t="s">
        <v>6</v>
      </c>
      <c r="F20" s="10" t="s">
        <v>7</v>
      </c>
      <c r="G20" s="3"/>
      <c r="H20" s="10" t="str">
        <f>" +34 945 15 80 70"</f>
        <v xml:space="preserve"> +34 945 15 80 70</v>
      </c>
      <c r="J20" s="3"/>
    </row>
    <row r="25" spans="5:11" x14ac:dyDescent="0.25">
      <c r="K25" s="14"/>
    </row>
    <row r="26" spans="5:11" x14ac:dyDescent="0.25">
      <c r="K26" s="14"/>
    </row>
    <row r="27" spans="5:11" x14ac:dyDescent="0.25">
      <c r="K27" s="14"/>
    </row>
    <row r="28" spans="5:11" x14ac:dyDescent="0.25">
      <c r="K28" s="14"/>
    </row>
    <row r="29" spans="5:11" x14ac:dyDescent="0.25">
      <c r="K29" s="14"/>
    </row>
  </sheetData>
  <dataConsolidate/>
  <phoneticPr fontId="5" type="noConversion"/>
  <hyperlinks>
    <hyperlink ref="B11" r:id="rId1" xr:uid="{9E14A2AD-26D3-4ED3-A03F-14DE6773523B}"/>
    <hyperlink ref="B12" r:id="rId2" display="34/2021" xr:uid="{B42006BF-9E3B-464C-80F0-6AEC1387BB39}"/>
  </hyperlinks>
  <pageMargins left="0.25" right="0.25" top="0.75" bottom="0.75" header="0.3" footer="0.3"/>
  <pageSetup paperSize="8" scale="54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Kontrat_contratación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Paula Solozabal (AAD)</cp:lastModifiedBy>
  <cp:lastPrinted>2025-07-24T09:29:10Z</cp:lastPrinted>
  <dcterms:created xsi:type="dcterms:W3CDTF">2022-01-20T08:10:39Z</dcterms:created>
  <dcterms:modified xsi:type="dcterms:W3CDTF">2026-02-02T10:09:00Z</dcterms:modified>
</cp:coreProperties>
</file>