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4- Contrataciones y Menores/"/>
    </mc:Choice>
  </mc:AlternateContent>
  <xr:revisionPtr revIDLastSave="289" documentId="13_ncr:1_{5C8432D2-E579-46D4-83CF-3EBB74952784}" xr6:coauthVersionLast="47" xr6:coauthVersionMax="47" xr10:uidLastSave="{DBB14404-D4DA-497F-B5BA-C38B63940B3D}"/>
  <bookViews>
    <workbookView xWindow="-28920" yWindow="-120" windowWidth="29040" windowHeight="15840" xr2:uid="{445E15F7-7859-4E32-82EC-07FA2D0CCFCC}"/>
  </bookViews>
  <sheets>
    <sheet name="Kontrat_contrat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<sst xmlns="http://schemas.openxmlformats.org/spreadsheetml/2006/main" count="198" uniqueCount="125">
  <si>
    <t>2022/23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</si>
  <si>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</si>
  <si>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</si>
  <si>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</si>
  <si>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</si>
  <si>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</si>
  <si>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</si>
  <si>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</si>
  <si>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</si>
  <si>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Aktiboa
Activo</t>
  </si>
  <si>
    <t>Ireki erraztua
Abierto Simplificado</t>
  </si>
  <si>
    <t>Bai
SI</t>
  </si>
  <si>
    <t>Ez
No</t>
  </si>
  <si>
    <t>2022/11/10
10/11/2022</t>
  </si>
  <si>
    <t>2023/01/09
09/01/2023</t>
  </si>
  <si>
    <t>2023/01/12
12/01/2023</t>
  </si>
  <si>
    <t>2023/01/17
17/01/2023</t>
  </si>
  <si>
    <t>11 hilabete
11 meses</t>
  </si>
  <si>
    <t>Bai
Si</t>
  </si>
  <si>
    <t>2023/12/01
01/12/2023</t>
  </si>
  <si>
    <t>Espendientea
Expediente</t>
  </si>
  <si>
    <t>Egoera
Estado</t>
  </si>
  <si>
    <t>Kontratu mota
Tipo</t>
  </si>
  <si>
    <t>Adjudikazio prozedura
Procedimiento</t>
  </si>
  <si>
    <t>Sinplifikatua Simplificado</t>
  </si>
  <si>
    <t>Kontratuaren xedea
Objeto del contrato</t>
  </si>
  <si>
    <t>Botere adjudikatzailea
Órgano Contratación</t>
  </si>
  <si>
    <t>Lehen argitalpenaren data
Publicidad Lic. Perfil Contratante</t>
  </si>
  <si>
    <t>Kontratuaren sinadura
Firma del Contrato</t>
  </si>
  <si>
    <t>Zenbatetsitako balioa
Valor Estimado</t>
  </si>
  <si>
    <t>Epea
Plazo</t>
  </si>
  <si>
    <t>Luzapena
Prórroga</t>
  </si>
  <si>
    <t>Kontratuaren amaiera
Fecha Fin contrato</t>
  </si>
  <si>
    <t>Aurkeztutako lizitatzaileen kopurua
Número de licitadores participantes</t>
  </si>
  <si>
    <t>AGAko gerentzia
Gerencia AAD</t>
  </si>
  <si>
    <t>Enpresa esleipenduaren kategoria
Categoría de la empresa adjudicataria</t>
  </si>
  <si>
    <t>2023/01</t>
  </si>
  <si>
    <t>No</t>
  </si>
  <si>
    <t>2023/02</t>
  </si>
  <si>
    <t>AktiboaActivo</t>
  </si>
  <si>
    <t>Zerbitzuak
Servicios</t>
  </si>
  <si>
    <t>Zaintza eta segurtasun lanak, eguneko txandak eginez, Izarrako (Izarra International College) ikastetxe zaharraren instalazioetan, Beluntzan (Araba), A-2521 errepidean.
Vigilancia y Seguridad mediante la realización de rondas diurnas en las instalaciones del Antiguo Colegio de Izarra (Izarra International College), situado en la carretera A-2521 en Beluntza (Álava).</t>
  </si>
  <si>
    <t>Enpresek Goiaingo industrialdeko desaneatze-kolektore nagusira egiten dituzten isurketen kontrola.
Control de vertidos de las empresas al colector general de saneamiento del P.I. Goiain.</t>
  </si>
  <si>
    <t>Aurretratamendua eta dekantagailu primarioa eraikitzeko proiektua, Goiaingo hondakin-uren araztegia hobetzeko, eta oinarrizko proiektu araztegi berria.
Proyecto Constructivo pretratamiento y decantador primario mejora Edar Goiain y Proyecto basico nueva depuradora.</t>
  </si>
  <si>
    <t>AGA Kontseilua
Consejo AAD</t>
  </si>
  <si>
    <t>Esleipenaren data
Fecha de adjudicación</t>
  </si>
  <si>
    <t>Epearen hasiera-data
Fecha inicio plazo</t>
  </si>
  <si>
    <t>Esleipenaren prezioa, BEZ gabe
Importe adjudicación sin IVA</t>
  </si>
  <si>
    <t>2023/02/20
20/02/2023</t>
  </si>
  <si>
    <t>2023/06/15
15/06/2023</t>
  </si>
  <si>
    <t>2023/05/11
11/05/2023</t>
  </si>
  <si>
    <t>2023/07/10
10/07/2023</t>
  </si>
  <si>
    <t>2023/06/23
23/06/2023</t>
  </si>
  <si>
    <t>Enpresa haundia
Empresa grande</t>
  </si>
  <si>
    <t>ETE
Pyme</t>
  </si>
  <si>
    <t>12 hilabete
12 meses</t>
  </si>
  <si>
    <t>7 hilabete
7 meses</t>
  </si>
  <si>
    <t>2023/07/07
07/07/2023</t>
  </si>
  <si>
    <t>2023/08</t>
  </si>
  <si>
    <t>Irekia
Abierto</t>
  </si>
  <si>
    <t>3 urte
3 años</t>
  </si>
  <si>
    <t>2023/11/13
13/11/2023</t>
  </si>
  <si>
    <t>2024/05</t>
  </si>
  <si>
    <t>2024/06/20
20/06/2024</t>
  </si>
  <si>
    <t>2024/04</t>
  </si>
  <si>
    <t>Obrak
Obras</t>
  </si>
  <si>
    <t>2024/03/27
27/03/2024</t>
  </si>
  <si>
    <t>3 hilabete
3 meses</t>
  </si>
  <si>
    <t>Kontratuaren aurrekontua
Presupuesto del contrato</t>
  </si>
  <si>
    <t>2024/06/27
27/06/2024</t>
  </si>
  <si>
    <t>2024/09/27
27/09/2024</t>
  </si>
  <si>
    <t>2022/18BIS</t>
  </si>
  <si>
    <t>Eskalmendiko mintegien ureztatze sistema hobetzeko obra (Araba)
Obra de mejora del sistema de riego de los viveros en Eskalmendi (Álava)</t>
  </si>
  <si>
    <t>2024/05/10
10/05/2024</t>
  </si>
  <si>
    <t>6 hilabete
6 meses</t>
  </si>
  <si>
    <t>Laguntza teknikoa ematea "AIARALDEA - BERRIKUNTZA IREKIAREN FABRIKA" programa asmatu, abiarazi, kudeatu eta garatzeko AGAri, Aiara Industrial Lab.en esparruan.
Asistencia Técnica a AAD para la ideación, puesta en marcha, gestión y desarrollo del programa “AIARALDEA - FÁBRICA DE INNOVACIÓN ABIERTA”, en el marco del Aiara Industrial Lab.</t>
  </si>
  <si>
    <t>2021/03</t>
  </si>
  <si>
    <t>2 urte
2 años</t>
  </si>
  <si>
    <t>97 S&amp;F, S.L.</t>
  </si>
  <si>
    <t xml:space="preserve">
2024/06/20
20/06/2024</t>
  </si>
  <si>
    <t xml:space="preserve">
2026/06/20
20/06/2026</t>
  </si>
  <si>
    <t>2024/02/18
18/02/2024</t>
  </si>
  <si>
    <t>2024/02/08
08/02/2024</t>
  </si>
  <si>
    <t>2024/02/16
16/02/2024</t>
  </si>
  <si>
    <t>2027/02/18
18/02/2027</t>
  </si>
  <si>
    <t>2024/04/19
19/04/2024</t>
  </si>
  <si>
    <t>2024/06/17
17/06/2024</t>
  </si>
  <si>
    <t>2015/43</t>
  </si>
  <si>
    <t>Administrazio kontseiluko lehendakaria
Presidente/a del Consejo de Administración</t>
  </si>
  <si>
    <t>Bide publikoak, saneamendu-sareak eta neguko bideak mantentzea, kontserbatzea eta hobetzea.
Mantenimiento, conservación y mejora vias publicas, redes saneamiento y vialidad invernal P.I. promovidos por AAD.</t>
  </si>
  <si>
    <t>AGAk sustatutako enpresa-parkeak mantentzeko, kontserbatzeko eta hobetzeko lanetan eta obretan, segurtasuna eta osasuna koordinatzeko zerbitzua.
Servicio de Coordinación de Seguridad y Salud, durante los trabajos y obras de Mantenimiento, Conservación y Mejora, de los Parques Empresariales promovidos por AAD.</t>
  </si>
  <si>
    <t>Estalkiak aldatzeko obra, Gasteizko Jundizko industrialdeko Jundiz kaleko 25 zenbakiko 54-78 katastro lurzatian.
Obra de sustitución de cubiertas en parcela catastral 54-78, en c/Jundiz nº 25 en Pol. Ind. Jundiz (Vitoria-Gasteiz).</t>
  </si>
  <si>
    <t>Burgeluko (Araba) 1-659, 1-660, 1-661 eta 1-663 katastro lurzatietako 1, 2, 4 eta 5 eraikinak eta elementu osagarriak eraistea.
Derribo de los edificios 1,2,4 y 5 y elementos auxiliares en las parcelas catastrales 1-659, 1-660, 1-661 y 1-663 de Elburgo, Álava.</t>
  </si>
  <si>
    <t>2 hilabete
2 meses</t>
  </si>
  <si>
    <t>Cumenorte S.L</t>
  </si>
  <si>
    <t xml:space="preserve">
Campezo Obras y Servicios, S.A.</t>
  </si>
  <si>
    <t>Técnica y Proyectos, S.A.</t>
  </si>
  <si>
    <t>I-Sec Aviation Security, S.L.</t>
  </si>
  <si>
    <t>General de Análisis Materiales y Servicios, S.L.</t>
  </si>
  <si>
    <t>Enpresa esleipedua
Empresa adjudicataria</t>
  </si>
  <si>
    <t>2024/07/16
16/07/2024</t>
  </si>
  <si>
    <t>BPG COORDINADORES DE SEGURIDAD, S.L.</t>
  </si>
  <si>
    <t>2024/09/06
06/09/2024</t>
  </si>
  <si>
    <t>2024/09/01
01/09/2024</t>
  </si>
  <si>
    <t>2026/09/01
01/09/2026</t>
  </si>
  <si>
    <t>2024/07/12
12/07/2024</t>
  </si>
  <si>
    <t>2024/07/29
29/07/2024</t>
  </si>
  <si>
    <t>2024/09/02
02/09/2024</t>
  </si>
  <si>
    <t>2024/11/02
02/11/2024</t>
  </si>
  <si>
    <t>TXIMISTXHARRI, S.L.</t>
  </si>
  <si>
    <t>2024/09/16
16/09/2024</t>
  </si>
  <si>
    <t>2025/03/16
16/03/2025</t>
  </si>
  <si>
    <t>CONSTRUCCIONES ARANA, S.A.</t>
  </si>
  <si>
    <t>2024/12/24
24/12/2024</t>
  </si>
  <si>
    <t>Prozesuan / 
En proceso</t>
  </si>
  <si>
    <t>Goiain industrialdea konpontzeko alternatiben azterketa eta proiektua idaztea.
Análisis de alternativas y redacción de proyecto para la reparación del Polígono Industrial Goiain.</t>
  </si>
  <si>
    <t>9 hilabete
9 meses</t>
  </si>
  <si>
    <t>Plan Zuzentzailea " Iparraldeko Industia Barrutia – Gasteiz.
Plan director “Distrito Industrial Norte – DIN Vitoria-Gasteiz.</t>
  </si>
  <si>
    <t>Vigilancia y Seguridad mediante la realización de rondas diurnas en las instalaciones del Antiguo Colegio de Izarra (Izarra International College), situado en la carretera A-2521 en Beluntza (Álava).</t>
  </si>
  <si>
    <t>2024/06</t>
  </si>
  <si>
    <t>2024/09/11
11/09/2024</t>
  </si>
  <si>
    <t>2024/10/15
15/10/2024</t>
  </si>
  <si>
    <t>2024/10/18
18/10/2024</t>
  </si>
  <si>
    <t>2026/10/18
18/10/2026</t>
  </si>
  <si>
    <t>I-SEC AVIATION SECURITY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</si>
</sst>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Roboto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top" wrapText="1"/>
    </xf>
    <xf numFmtId="20" fontId="0" fillId="3" borderId="0" xfId="0" applyNumberFormat="1" applyFill="1" applyAlignment="1">
      <alignment horizontal="center"/>
    </xf>
    <xf numFmtId="0" fontId="0" fillId="3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3</xdr:col>
      <xdr:colOff>447675</xdr:colOff>
      <xdr:row>0</xdr:row>
      <xdr:rowOff>666750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D5F5A5-FD78-4198-98B9-1B7964D40A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590549</xdr:colOff>
      <xdr:row>0</xdr:row>
      <xdr:rowOff>211086</xdr:rowOff>
    </xdr:from>
    <xdr:to>
      <xdr:col>16</xdr:col>
      <xdr:colOff>485773</xdr:colOff>
      <xdr:row>0</xdr:row>
      <xdr:rowOff>628650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6B0EB5F5-EC97-4D0D-9F99-5D883A97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9624" y="211086"/>
          <a:ext cx="1438275" cy="417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D930-CA8E-4C38-BF20-5C0637AC2F10}">
  <sheetPr>
    <pageSetUpPr fitToPage="1"/>
  </sheetPr>
  <dimension ref="B1:U27"/>
  <sheetViews>
    <sheetView showGridLines="0" tabSelected="1" topLeftCell="G1" zoomScaleNormal="100" workbookViewId="0">
      <pane ySplit="2" topLeftCell="A8" activePane="bottomLeft" state="frozen"/>
      <selection pane="bottomLeft" activeCell="N11" sqref="N11"/>
    </sheetView>
  </sheetViews>
  <sheetFormatPr baseColWidth="10" defaultColWidth="11.42578125" defaultRowHeight="15" x14ac:dyDescent="0.25"/>
  <cols>
    <col min="1" max="1" width="7.5703125" style="3" customWidth="1"/>
    <col min="2" max="2" width="12.85546875" style="6" customWidth="1"/>
    <col min="3" max="3" width="8.5703125" style="4" bestFit="1" customWidth="1"/>
    <col min="4" max="4" width="11.42578125" style="4" customWidth="1"/>
    <col min="5" max="5" width="19.28515625" style="4" bestFit="1" customWidth="1"/>
    <col min="6" max="6" width="12" style="4" hidden="1" customWidth="1"/>
    <col min="7" max="7" width="64.42578125" style="3" customWidth="1"/>
    <col min="8" max="8" width="14.85546875" style="4" customWidth="1"/>
    <col min="9" max="9" width="17" style="4" bestFit="1" customWidth="1"/>
    <col min="10" max="10" width="12" style="4" customWidth="1"/>
    <col min="11" max="11" width="13.140625" style="4" customWidth="1"/>
    <col min="12" max="12" width="13.140625" style="4" bestFit="1" customWidth="1"/>
    <col min="13" max="13" width="17" style="4" bestFit="1" customWidth="1"/>
    <col min="14" max="14" width="20.140625" style="4" bestFit="1" customWidth="1"/>
    <col min="15" max="15" width="11.42578125" style="4" bestFit="1" customWidth="1"/>
    <col min="16" max="16" width="11.7109375" style="4" customWidth="1"/>
    <col min="17" max="17" width="9.140625" style="4" customWidth="1"/>
    <col min="18" max="18" width="10.7109375" style="4" bestFit="1" customWidth="1"/>
    <col min="19" max="19" width="20.85546875" style="4" bestFit="1" customWidth="1"/>
    <col min="20" max="20" width="27.140625" style="4" bestFit="1" customWidth="1"/>
    <col min="21" max="21" width="24.42578125" style="4" bestFit="1" customWidth="1"/>
    <col min="22" max="16384" width="11.42578125" style="3"/>
  </cols>
  <sheetData>
    <row r="1" spans="2:21" ht="69" customHeight="1" x14ac:dyDescent="0.25">
      <c r="N1"/>
    </row>
    <row r="2" spans="2:21" s="2" customFormat="1" ht="82.5" customHeight="1" x14ac:dyDescent="0.25"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45</v>
      </c>
      <c r="K2" s="1" t="s">
        <v>28</v>
      </c>
      <c r="L2" s="1" t="s">
        <v>29</v>
      </c>
      <c r="M2" s="1" t="s">
        <v>68</v>
      </c>
      <c r="N2" s="1" t="s">
        <v>47</v>
      </c>
      <c r="O2" s="1" t="s">
        <v>46</v>
      </c>
      <c r="P2" s="1" t="s">
        <v>30</v>
      </c>
      <c r="Q2" s="1" t="s">
        <v>31</v>
      </c>
      <c r="R2" s="1" t="s">
        <v>32</v>
      </c>
      <c r="S2" s="1" t="s">
        <v>33</v>
      </c>
      <c r="T2" s="1" t="s">
        <v>99</v>
      </c>
      <c r="U2" s="1" t="s">
        <v>35</v>
      </c>
    </row>
    <row r="3" spans="2:21" ht="90.75" customHeight="1" x14ac:dyDescent="0.25">
      <c r="B3" s="20" t="s">
        <v>0</v>
      </c>
      <c r="C3" s="8" t="s">
        <v>9</v>
      </c>
      <c r="D3" s="8" t="s">
        <v>40</v>
      </c>
      <c r="E3" s="8" t="s">
        <v>10</v>
      </c>
      <c r="F3" s="8" t="s">
        <v>11</v>
      </c>
      <c r="G3" s="7" t="s">
        <v>41</v>
      </c>
      <c r="H3" s="15" t="s">
        <v>34</v>
      </c>
      <c r="I3" s="13" t="s">
        <v>13</v>
      </c>
      <c r="J3" s="13" t="s">
        <v>14</v>
      </c>
      <c r="K3" s="13" t="s">
        <v>15</v>
      </c>
      <c r="L3" s="9">
        <v>78000</v>
      </c>
      <c r="M3" s="9">
        <v>39000</v>
      </c>
      <c r="N3" s="10">
        <v>21732.66</v>
      </c>
      <c r="O3" s="8" t="s">
        <v>16</v>
      </c>
      <c r="P3" s="8" t="s">
        <v>17</v>
      </c>
      <c r="Q3" s="8" t="s">
        <v>18</v>
      </c>
      <c r="R3" s="13" t="s">
        <v>19</v>
      </c>
      <c r="S3" s="5">
        <v>3</v>
      </c>
      <c r="T3" s="16" t="s">
        <v>97</v>
      </c>
      <c r="U3" s="8" t="s">
        <v>53</v>
      </c>
    </row>
    <row r="4" spans="2:21" ht="60" x14ac:dyDescent="0.25">
      <c r="B4" s="20" t="s">
        <v>36</v>
      </c>
      <c r="C4" s="8" t="s">
        <v>39</v>
      </c>
      <c r="D4" s="8" t="s">
        <v>40</v>
      </c>
      <c r="E4" s="8" t="s">
        <v>10</v>
      </c>
      <c r="F4" s="8" t="s">
        <v>37</v>
      </c>
      <c r="G4" s="14" t="s">
        <v>42</v>
      </c>
      <c r="H4" s="8" t="s">
        <v>44</v>
      </c>
      <c r="I4" s="13" t="s">
        <v>48</v>
      </c>
      <c r="J4" s="13" t="s">
        <v>49</v>
      </c>
      <c r="K4" s="13" t="s">
        <v>51</v>
      </c>
      <c r="L4" s="9">
        <v>163720</v>
      </c>
      <c r="M4" s="9">
        <v>81860</v>
      </c>
      <c r="N4" s="10">
        <v>51806</v>
      </c>
      <c r="O4" s="13" t="s">
        <v>57</v>
      </c>
      <c r="P4" s="13" t="s">
        <v>55</v>
      </c>
      <c r="Q4" s="13" t="s">
        <v>12</v>
      </c>
      <c r="R4" s="13">
        <v>45480</v>
      </c>
      <c r="S4" s="5">
        <v>4</v>
      </c>
      <c r="T4" s="16" t="s">
        <v>98</v>
      </c>
      <c r="U4" s="8" t="s">
        <v>54</v>
      </c>
    </row>
    <row r="5" spans="2:21" ht="75" x14ac:dyDescent="0.25">
      <c r="B5" s="20" t="s">
        <v>38</v>
      </c>
      <c r="C5" s="8" t="s">
        <v>9</v>
      </c>
      <c r="D5" s="8" t="s">
        <v>40</v>
      </c>
      <c r="E5" s="8" t="s">
        <v>10</v>
      </c>
      <c r="F5" s="8" t="s">
        <v>37</v>
      </c>
      <c r="G5" s="7" t="s">
        <v>43</v>
      </c>
      <c r="H5" s="8" t="s">
        <v>44</v>
      </c>
      <c r="I5" s="13" t="s">
        <v>48</v>
      </c>
      <c r="J5" s="13" t="s">
        <v>50</v>
      </c>
      <c r="K5" s="13" t="s">
        <v>52</v>
      </c>
      <c r="L5" s="9">
        <v>350000</v>
      </c>
      <c r="M5" s="9">
        <v>350000</v>
      </c>
      <c r="N5" s="10">
        <v>262500</v>
      </c>
      <c r="O5" s="13" t="s">
        <v>52</v>
      </c>
      <c r="P5" s="8" t="s">
        <v>56</v>
      </c>
      <c r="Q5" s="13" t="s">
        <v>12</v>
      </c>
      <c r="R5" s="13">
        <v>45314</v>
      </c>
      <c r="S5" s="5">
        <v>5</v>
      </c>
      <c r="T5" s="16" t="s">
        <v>96</v>
      </c>
      <c r="U5" s="8" t="s">
        <v>53</v>
      </c>
    </row>
    <row r="6" spans="2:21" ht="60" x14ac:dyDescent="0.25">
      <c r="B6" s="20" t="s">
        <v>58</v>
      </c>
      <c r="C6" s="8" t="s">
        <v>9</v>
      </c>
      <c r="D6" s="8" t="s">
        <v>40</v>
      </c>
      <c r="E6" s="8" t="s">
        <v>59</v>
      </c>
      <c r="F6" s="8" t="s">
        <v>37</v>
      </c>
      <c r="G6" s="7" t="s">
        <v>89</v>
      </c>
      <c r="H6" s="8" t="s">
        <v>44</v>
      </c>
      <c r="I6" s="13" t="s">
        <v>61</v>
      </c>
      <c r="J6" s="13" t="s">
        <v>82</v>
      </c>
      <c r="K6" s="13" t="s">
        <v>83</v>
      </c>
      <c r="L6" s="9">
        <v>1274529.5</v>
      </c>
      <c r="M6" s="9">
        <v>925308.42</v>
      </c>
      <c r="N6" s="10">
        <v>764717.7</v>
      </c>
      <c r="O6" s="13" t="s">
        <v>81</v>
      </c>
      <c r="P6" s="8" t="s">
        <v>60</v>
      </c>
      <c r="Q6" s="13" t="s">
        <v>18</v>
      </c>
      <c r="R6" s="13" t="s">
        <v>84</v>
      </c>
      <c r="S6" s="5">
        <v>1</v>
      </c>
      <c r="T6" s="16" t="s">
        <v>95</v>
      </c>
      <c r="U6" s="8" t="s">
        <v>53</v>
      </c>
    </row>
    <row r="7" spans="2:21" ht="90" x14ac:dyDescent="0.25">
      <c r="B7" s="20" t="s">
        <v>62</v>
      </c>
      <c r="C7" s="8" t="s">
        <v>9</v>
      </c>
      <c r="D7" s="8" t="s">
        <v>40</v>
      </c>
      <c r="E7" s="8" t="s">
        <v>59</v>
      </c>
      <c r="F7" s="8"/>
      <c r="G7" s="17" t="s">
        <v>90</v>
      </c>
      <c r="H7" s="15" t="s">
        <v>34</v>
      </c>
      <c r="I7" s="13" t="s">
        <v>63</v>
      </c>
      <c r="J7" s="13" t="s">
        <v>100</v>
      </c>
      <c r="K7" s="13" t="s">
        <v>102</v>
      </c>
      <c r="L7" s="9">
        <v>73000</v>
      </c>
      <c r="M7" s="9">
        <v>88572</v>
      </c>
      <c r="N7" s="10">
        <v>15640</v>
      </c>
      <c r="O7" s="13" t="s">
        <v>103</v>
      </c>
      <c r="P7" s="8" t="s">
        <v>77</v>
      </c>
      <c r="Q7" s="13" t="s">
        <v>12</v>
      </c>
      <c r="R7" s="13" t="s">
        <v>104</v>
      </c>
      <c r="S7" s="5">
        <v>3</v>
      </c>
      <c r="T7" s="16" t="s">
        <v>101</v>
      </c>
      <c r="U7" s="8" t="s">
        <v>54</v>
      </c>
    </row>
    <row r="8" spans="2:21" ht="60" x14ac:dyDescent="0.25">
      <c r="B8" s="20" t="s">
        <v>64</v>
      </c>
      <c r="C8" s="8" t="s">
        <v>9</v>
      </c>
      <c r="D8" s="8" t="s">
        <v>65</v>
      </c>
      <c r="E8" s="8" t="s">
        <v>59</v>
      </c>
      <c r="F8" s="8"/>
      <c r="G8" s="7" t="s">
        <v>91</v>
      </c>
      <c r="H8" s="8" t="s">
        <v>44</v>
      </c>
      <c r="I8" s="13" t="s">
        <v>66</v>
      </c>
      <c r="J8" s="13" t="s">
        <v>69</v>
      </c>
      <c r="K8" s="13" t="s">
        <v>69</v>
      </c>
      <c r="L8" s="9">
        <v>909653.92</v>
      </c>
      <c r="M8" s="9">
        <v>110681.24</v>
      </c>
      <c r="N8" s="10">
        <v>838447.79</v>
      </c>
      <c r="O8" s="13" t="s">
        <v>69</v>
      </c>
      <c r="P8" s="13" t="s">
        <v>67</v>
      </c>
      <c r="Q8" s="13" t="s">
        <v>12</v>
      </c>
      <c r="R8" s="13" t="s">
        <v>70</v>
      </c>
      <c r="S8" s="5">
        <v>2</v>
      </c>
      <c r="T8" s="16" t="s">
        <v>94</v>
      </c>
      <c r="U8" s="8" t="s">
        <v>54</v>
      </c>
    </row>
    <row r="9" spans="2:21" ht="32.25" customHeight="1" x14ac:dyDescent="0.25">
      <c r="B9" s="20" t="s">
        <v>71</v>
      </c>
      <c r="C9" s="8" t="s">
        <v>9</v>
      </c>
      <c r="D9" s="8" t="s">
        <v>65</v>
      </c>
      <c r="E9" s="8" t="s">
        <v>59</v>
      </c>
      <c r="F9" s="8"/>
      <c r="G9" s="17" t="s">
        <v>72</v>
      </c>
      <c r="H9" s="8" t="s">
        <v>44</v>
      </c>
      <c r="I9" s="13" t="s">
        <v>73</v>
      </c>
      <c r="J9" s="13" t="s">
        <v>105</v>
      </c>
      <c r="K9" s="13" t="s">
        <v>106</v>
      </c>
      <c r="L9" s="9">
        <v>317867.14</v>
      </c>
      <c r="M9" s="9">
        <v>384619.24</v>
      </c>
      <c r="N9" s="10">
        <v>283218.59000000003</v>
      </c>
      <c r="O9" s="13" t="s">
        <v>110</v>
      </c>
      <c r="P9" s="13" t="s">
        <v>74</v>
      </c>
      <c r="Q9" s="13" t="s">
        <v>12</v>
      </c>
      <c r="R9" s="13" t="s">
        <v>111</v>
      </c>
      <c r="S9" s="5">
        <v>1</v>
      </c>
      <c r="T9" s="16" t="s">
        <v>112</v>
      </c>
      <c r="U9" s="8" t="s">
        <v>54</v>
      </c>
    </row>
    <row r="10" spans="2:21" ht="90" x14ac:dyDescent="0.25">
      <c r="B10" s="20" t="s">
        <v>76</v>
      </c>
      <c r="C10" s="8" t="s">
        <v>9</v>
      </c>
      <c r="D10" s="8" t="s">
        <v>40</v>
      </c>
      <c r="E10" s="8" t="s">
        <v>59</v>
      </c>
      <c r="F10" s="8"/>
      <c r="G10" s="17" t="s">
        <v>75</v>
      </c>
      <c r="H10" s="19" t="s">
        <v>88</v>
      </c>
      <c r="I10" s="13" t="s">
        <v>85</v>
      </c>
      <c r="J10" s="13" t="s">
        <v>86</v>
      </c>
      <c r="K10" s="13" t="s">
        <v>86</v>
      </c>
      <c r="L10" s="9">
        <v>100000</v>
      </c>
      <c r="M10" s="9">
        <v>121000</v>
      </c>
      <c r="N10" s="10">
        <v>70000</v>
      </c>
      <c r="O10" s="13" t="s">
        <v>79</v>
      </c>
      <c r="P10" s="8" t="s">
        <v>77</v>
      </c>
      <c r="Q10" s="13" t="s">
        <v>12</v>
      </c>
      <c r="R10" s="13" t="s">
        <v>80</v>
      </c>
      <c r="S10" s="5">
        <v>4</v>
      </c>
      <c r="T10" s="16" t="s">
        <v>78</v>
      </c>
      <c r="U10" s="8" t="s">
        <v>54</v>
      </c>
    </row>
    <row r="11" spans="2:21" ht="60" customHeight="1" x14ac:dyDescent="0.25">
      <c r="B11" s="20" t="s">
        <v>87</v>
      </c>
      <c r="C11" s="8" t="s">
        <v>9</v>
      </c>
      <c r="D11" s="8" t="s">
        <v>65</v>
      </c>
      <c r="E11" s="8" t="s">
        <v>59</v>
      </c>
      <c r="F11" s="8"/>
      <c r="G11" s="17" t="s">
        <v>92</v>
      </c>
      <c r="H11" s="8" t="s">
        <v>44</v>
      </c>
      <c r="I11" s="13" t="s">
        <v>66</v>
      </c>
      <c r="J11" s="13" t="s">
        <v>105</v>
      </c>
      <c r="K11" s="13" t="s">
        <v>106</v>
      </c>
      <c r="L11" s="9">
        <v>551842.85</v>
      </c>
      <c r="M11" s="9">
        <v>667729.85</v>
      </c>
      <c r="N11" s="9">
        <v>264895.14</v>
      </c>
      <c r="O11" s="13" t="s">
        <v>107</v>
      </c>
      <c r="P11" s="13" t="s">
        <v>93</v>
      </c>
      <c r="Q11" s="13" t="s">
        <v>12</v>
      </c>
      <c r="R11" s="13" t="s">
        <v>108</v>
      </c>
      <c r="S11" s="5">
        <v>13</v>
      </c>
      <c r="T11" s="16" t="s">
        <v>109</v>
      </c>
      <c r="U11" s="8" t="s">
        <v>54</v>
      </c>
    </row>
    <row r="12" spans="2:21" ht="60" x14ac:dyDescent="0.25">
      <c r="B12" s="20"/>
      <c r="C12" s="8" t="s">
        <v>9</v>
      </c>
      <c r="D12" s="8" t="s">
        <v>40</v>
      </c>
      <c r="E12" s="8" t="s">
        <v>59</v>
      </c>
      <c r="F12" s="8"/>
      <c r="G12" s="17" t="s">
        <v>115</v>
      </c>
      <c r="H12" s="8" t="s">
        <v>44</v>
      </c>
      <c r="I12" s="13" t="s">
        <v>113</v>
      </c>
      <c r="J12" s="13" t="s">
        <v>114</v>
      </c>
      <c r="K12" s="13"/>
      <c r="L12" s="9">
        <v>700000</v>
      </c>
      <c r="M12" s="9">
        <v>847000</v>
      </c>
      <c r="N12" s="9"/>
      <c r="O12" s="13"/>
      <c r="P12" s="13" t="s">
        <v>55</v>
      </c>
      <c r="Q12" s="13" t="s">
        <v>12</v>
      </c>
      <c r="R12" s="13"/>
      <c r="S12" s="5"/>
      <c r="T12" s="16"/>
      <c r="U12" s="8"/>
    </row>
    <row r="13" spans="2:21" ht="30" x14ac:dyDescent="0.25">
      <c r="B13" s="20"/>
      <c r="C13" s="8" t="s">
        <v>9</v>
      </c>
      <c r="D13" s="8" t="s">
        <v>40</v>
      </c>
      <c r="E13" s="8" t="s">
        <v>59</v>
      </c>
      <c r="F13" s="8"/>
      <c r="G13" s="17" t="s">
        <v>117</v>
      </c>
      <c r="H13" s="8" t="s">
        <v>44</v>
      </c>
      <c r="I13" s="13" t="s">
        <v>113</v>
      </c>
      <c r="J13" s="13" t="s">
        <v>114</v>
      </c>
      <c r="K13" s="13"/>
      <c r="L13" s="9">
        <v>300000</v>
      </c>
      <c r="M13" s="9">
        <v>363000</v>
      </c>
      <c r="N13" s="9"/>
      <c r="O13" s="13"/>
      <c r="P13" s="13" t="s">
        <v>116</v>
      </c>
      <c r="Q13" s="13" t="s">
        <v>12</v>
      </c>
      <c r="R13" s="13"/>
      <c r="S13" s="5"/>
      <c r="T13" s="16"/>
      <c r="U13" s="8"/>
    </row>
    <row r="14" spans="2:21" ht="60" customHeight="1" x14ac:dyDescent="0.25">
      <c r="B14" s="20" t="s">
        <v>119</v>
      </c>
      <c r="C14" s="8" t="s">
        <v>9</v>
      </c>
      <c r="D14" s="8" t="s">
        <v>40</v>
      </c>
      <c r="E14" s="8" t="s">
        <v>59</v>
      </c>
      <c r="F14" s="8"/>
      <c r="G14" s="17" t="s">
        <v>118</v>
      </c>
      <c r="H14" s="8" t="s">
        <v>44</v>
      </c>
      <c r="I14" s="13" t="s">
        <v>120</v>
      </c>
      <c r="J14" s="13" t="s">
        <v>121</v>
      </c>
      <c r="K14" s="13" t="s">
        <v>122</v>
      </c>
      <c r="L14" s="9">
        <v>43120</v>
      </c>
      <c r="M14" s="9">
        <v>52175</v>
      </c>
      <c r="N14" s="9">
        <v>30500</v>
      </c>
      <c r="O14" s="13" t="s">
        <v>122</v>
      </c>
      <c r="P14" s="8" t="s">
        <v>77</v>
      </c>
      <c r="Q14" s="13" t="s">
        <v>18</v>
      </c>
      <c r="R14" s="13" t="s">
        <v>123</v>
      </c>
      <c r="S14" s="5">
        <v>3</v>
      </c>
      <c r="T14" s="16" t="s">
        <v>124</v>
      </c>
      <c r="U14" s="8" t="s">
        <v>53</v>
      </c>
    </row>
    <row r="16" spans="2:21" x14ac:dyDescent="0.25">
      <c r="E16" s="11" t="s">
        <v>1</v>
      </c>
      <c r="F16" s="3"/>
      <c r="G16" s="12" t="s">
        <v>2</v>
      </c>
      <c r="H16" s="3"/>
      <c r="I16" s="12" t="s">
        <v>3</v>
      </c>
      <c r="K16" s="3"/>
    </row>
    <row r="17" spans="5:12" x14ac:dyDescent="0.25">
      <c r="E17" s="11" t="s">
        <v>4</v>
      </c>
      <c r="F17" s="3"/>
      <c r="G17" s="12" t="s">
        <v>5</v>
      </c>
      <c r="H17" s="3"/>
      <c r="I17" s="12" t="s">
        <v>6</v>
      </c>
      <c r="K17" s="3"/>
    </row>
    <row r="18" spans="5:12" x14ac:dyDescent="0.25">
      <c r="E18" s="11" t="s">
        <v>7</v>
      </c>
      <c r="F18" s="3"/>
      <c r="G18" s="12" t="s">
        <v>8</v>
      </c>
      <c r="H18" s="3"/>
      <c r="I18" s="12" t="str">
        <f>" +34 945 15 80 70"</f>
        <v xml:space="preserve"> +34 945 15 80 70</v>
      </c>
      <c r="K18" s="3"/>
    </row>
    <row r="23" spans="5:12" x14ac:dyDescent="0.25">
      <c r="L23" s="18"/>
    </row>
    <row r="24" spans="5:12" x14ac:dyDescent="0.25">
      <c r="L24" s="18"/>
    </row>
    <row r="25" spans="5:12" x14ac:dyDescent="0.25">
      <c r="L25" s="18"/>
    </row>
    <row r="26" spans="5:12" x14ac:dyDescent="0.25">
      <c r="L26" s="18"/>
    </row>
    <row r="27" spans="5:12" x14ac:dyDescent="0.25">
      <c r="L27" s="18"/>
    </row>
  </sheetData>
  <dataConsolidate/>
  <phoneticPr fontId="5" type="noConversion"/>
  <pageMargins left="0.25" right="0.25" top="0.75" bottom="0.75" header="0.3" footer="0.3"/>
  <pageSetup paperSize="9" scale="4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Kontrat_contratación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Pinedo Ibañez, Arantxa</dc:creator>
  <cp:lastModifiedBy>Paula Solozabal (AAD)</cp:lastModifiedBy>
  <cp:lastPrinted>2025-02-12T11:16:45Z</cp:lastPrinted>
  <dcterms:created xsi:type="dcterms:W3CDTF">2022-01-20T08:10:39Z</dcterms:created>
  <dcterms:modified xsi:type="dcterms:W3CDTF">2025-02-12T12:42:10Z</dcterms:modified>
</cp:coreProperties>
</file>